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0" windowWidth="21380" windowHeight="7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<sst xmlns="http://schemas.openxmlformats.org/spreadsheetml/2006/main" count="12" uniqueCount="12">
  <si>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PARAMETRES de calcul</t>
  </si>
  <si>
    <t>Age =</t>
  </si>
  <si>
    <t>Taille (cm) =</t>
  </si>
  <si>
    <t>VEMS (l)</t>
  </si>
  <si>
    <t>CPT (l)</t>
  </si>
  <si>
    <t>CVF (l)</t>
  </si>
  <si>
    <t>Théorique femme</t>
  </si>
  <si>
    <t>Théorique homme</t>
  </si>
  <si>
    <t>Source : "RESPIR"</t>
  </si>
  <si>
    <t>http://www.respir.com/doc/public/examens-complementaires/exploration-fonctionnelle-respiratoire.asp</t>
  </si>
  <si>
    <t>et</t>
  </si>
  <si>
    <t>http://www.respir.com/doc/abonne/base/CourbeDebitVolume.asp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</si>
</sst>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right"/>
    </xf>
    <xf numFmtId="0" fontId="2" fillId="33" borderId="13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4" borderId="2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0" fontId="34" fillId="0" borderId="0" xfId="52" applyAlignment="1">
      <alignment/>
    </xf>
    <xf numFmtId="0" fontId="0" fillId="0" borderId="0" xfId="0" applyAlignment="1">
      <alignment horizontal="right"/>
    </xf>
    <xf numFmtId="0" fontId="2" fillId="33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pir.com/doc/public/examens-complementaires/exploration-fonctionnelle-respiratoire.asp" TargetMode="External" /><Relationship Id="rId2" Type="http://schemas.openxmlformats.org/officeDocument/2006/relationships/hyperlink" Target="http://www.respir.com/doc/abonne/base/CourbeDebitVolume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J19" sqref="J19"/>
    </sheetView>
  </sheetViews>
  <sheetFormatPr defaultColWidth="11.00390625" defaultRowHeight="15.75"/>
  <cols>
    <col min="2" max="2" width="14.875" style="0" bestFit="1" customWidth="1"/>
  </cols>
  <sheetData>
    <row r="1" ht="15.75" thickBot="1"/>
    <row r="2" spans="2:5" ht="15">
      <c r="B2" s="20" t="s">
        <v>0</v>
      </c>
      <c r="C2" s="20"/>
      <c r="D2" s="20"/>
      <c r="E2" s="4"/>
    </row>
    <row r="3" spans="2:5" ht="15">
      <c r="B3" s="1" t="s">
        <v>1</v>
      </c>
      <c r="C3" s="2">
        <v>50</v>
      </c>
      <c r="D3" s="3"/>
      <c r="E3" s="4"/>
    </row>
    <row r="4" spans="2:5" ht="15.75" thickBot="1">
      <c r="B4" s="5" t="s">
        <v>2</v>
      </c>
      <c r="C4" s="6">
        <v>165</v>
      </c>
      <c r="D4" s="7"/>
      <c r="E4" s="4"/>
    </row>
    <row r="6" ht="15.75" thickBot="1"/>
    <row r="7" spans="2:5" ht="15">
      <c r="B7" s="8"/>
      <c r="C7" s="9" t="s">
        <v>3</v>
      </c>
      <c r="D7" s="10" t="s">
        <v>4</v>
      </c>
      <c r="E7" s="11" t="s">
        <v>5</v>
      </c>
    </row>
    <row r="8" spans="2:5" ht="15">
      <c r="B8" s="12" t="s">
        <v>6</v>
      </c>
      <c r="C8" s="13">
        <f>IF(C3&gt;17,(3.95*C4/100)-(0.025*C3)-2.6,"")</f>
        <v>2.6675</v>
      </c>
      <c r="D8" s="13">
        <f>(6.602*C4/100)-5.791</f>
        <v>5.102300000000001</v>
      </c>
      <c r="E8" s="14">
        <f>(4.426*C4/100)-(0.026*C3)-2.887</f>
        <v>3.1159000000000012</v>
      </c>
    </row>
    <row r="9" spans="2:5" ht="15.75" thickBot="1">
      <c r="B9" s="15" t="s">
        <v>7</v>
      </c>
      <c r="C9" s="16">
        <f>IF(C3&gt;17,(4.3*C4/100)-(0.029*C3)-2.49,"")</f>
        <v>3.1549999999999994</v>
      </c>
      <c r="D9" s="16">
        <f>(7.992*C4/100)-7.081</f>
        <v>6.1057999999999995</v>
      </c>
      <c r="E9" s="17">
        <f>(5.757*C4/100)-(0.026*C3)-4.345</f>
        <v>3.85405</v>
      </c>
    </row>
    <row r="12" spans="2:3" ht="15">
      <c r="B12" t="s">
        <v>8</v>
      </c>
      <c r="C12" s="18" t="s">
        <v>9</v>
      </c>
    </row>
    <row r="13" spans="2:3" ht="15">
      <c r="B13" s="19" t="s">
        <v>10</v>
      </c>
      <c r="C13" s="18" t="s">
        <v>11</v>
      </c>
    </row>
  </sheetData>
  <sheetProtection/>
  <mergeCells count="1">
    <mergeCell ref="B2:D2"/>
  </mergeCells>
  <hyperlinks>
    <hyperlink ref="C12" r:id="rId1" display="http://www.respir.com/doc/public/examens-complementaires/exploration-fonctionnelle-respiratoire.asp"/>
    <hyperlink ref="C13" r:id="rId2" display="http://www.respir.com/doc/abonne/base/CourbeDebitVolume.asp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Taoma</dc:creator>
  <cp:keywords/>
  <dc:description/>
  <cp:lastModifiedBy>Taoma</cp:lastModifiedBy>
  <dcterms:created xsi:type="dcterms:W3CDTF">2014-03-11T22:48:23Z</dcterms:created>
  <dcterms:modified xsi:type="dcterms:W3CDTF">2014-03-11T22:58:51Z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